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00"/>
  </bookViews>
  <sheets>
    <sheet name="STATISTICAL" sheetId="1" r:id="rId1"/>
  </sheets>
  <calcPr calcId="125725"/>
</workbook>
</file>

<file path=xl/calcChain.xml><?xml version="1.0" encoding="utf-8"?>
<calcChain xmlns="http://schemas.openxmlformats.org/spreadsheetml/2006/main">
  <c r="T12" i="1"/>
  <c r="S12"/>
  <c r="R12"/>
  <c r="Q12"/>
  <c r="P12"/>
  <c r="O12"/>
  <c r="N12"/>
  <c r="M12"/>
  <c r="L12"/>
  <c r="J12"/>
  <c r="I12"/>
  <c r="H12"/>
  <c r="G12"/>
  <c r="F12"/>
  <c r="E12"/>
  <c r="D12"/>
  <c r="C12"/>
  <c r="B12"/>
  <c r="T8"/>
  <c r="S8"/>
  <c r="R8"/>
  <c r="Q8"/>
  <c r="P8"/>
  <c r="O8"/>
  <c r="N8"/>
  <c r="M8"/>
  <c r="L8"/>
  <c r="J8"/>
  <c r="I8"/>
  <c r="H8"/>
  <c r="G8"/>
  <c r="F8"/>
  <c r="E8"/>
  <c r="D8"/>
  <c r="C8"/>
  <c r="B8"/>
  <c r="H15" l="1"/>
  <c r="D15"/>
  <c r="E15"/>
  <c r="I15"/>
  <c r="G15"/>
  <c r="J15"/>
  <c r="F15"/>
  <c r="B18"/>
  <c r="F18"/>
  <c r="M15" l="1"/>
  <c r="J18"/>
</calcChain>
</file>

<file path=xl/sharedStrings.xml><?xml version="1.0" encoding="utf-8"?>
<sst xmlns="http://schemas.openxmlformats.org/spreadsheetml/2006/main" count="52" uniqueCount="34">
  <si>
    <t>MALE   GRADE</t>
  </si>
  <si>
    <t>FEMALE   GRADE</t>
  </si>
  <si>
    <t>Group</t>
  </si>
  <si>
    <t>Appeared</t>
  </si>
  <si>
    <t>Passed</t>
  </si>
  <si>
    <t>A+</t>
  </si>
  <si>
    <t>A</t>
  </si>
  <si>
    <t>B</t>
  </si>
  <si>
    <t>C</t>
  </si>
  <si>
    <t>D</t>
  </si>
  <si>
    <t>E</t>
  </si>
  <si>
    <t>No Grade</t>
  </si>
  <si>
    <t xml:space="preserve">Passed </t>
  </si>
  <si>
    <t>SCIENCE</t>
  </si>
  <si>
    <t>Regular</t>
  </si>
  <si>
    <t>Private</t>
  </si>
  <si>
    <t>Total</t>
  </si>
  <si>
    <t>GENERAL</t>
  </si>
  <si>
    <t>GRADING</t>
  </si>
  <si>
    <t>NO GRADE</t>
  </si>
  <si>
    <t>TOTAL</t>
  </si>
  <si>
    <t xml:space="preserve">TOTAL PASSED </t>
  </si>
  <si>
    <t>PASS PERCENTAGE</t>
  </si>
  <si>
    <t>BISE, Multan</t>
  </si>
  <si>
    <t>20.08.2018</t>
  </si>
  <si>
    <t xml:space="preserve">(Parvaiz Akhtar Awan)  </t>
  </si>
  <si>
    <t>Asstt. Controller Exams.</t>
  </si>
  <si>
    <t xml:space="preserve">          (Qazi Mujeeb-ur-Rehman)</t>
  </si>
  <si>
    <t xml:space="preserve">          System Analyst</t>
  </si>
  <si>
    <t xml:space="preserve">          (Dr. Muhammad Zafar Iqbal Tahir)</t>
  </si>
  <si>
    <t xml:space="preserve">          Controller of Examinations</t>
  </si>
  <si>
    <t>STATISTICAL DATA</t>
  </si>
  <si>
    <t xml:space="preserve">TOTAL APPEARED  </t>
  </si>
  <si>
    <t xml:space="preserve">        BISE, Multan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</si>
</sst>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3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0" xfId="0" applyFont="1" applyAlignment="1"/>
    <xf numFmtId="0" fontId="1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Normal="100" workbookViewId="0">
      <selection activeCell="F18" sqref="F18:I18"/>
    </sheetView>
  </sheetViews>
  <sheetFormatPr defaultRowHeight="15"/>
  <cols>
    <col min="1" max="1" width="13.85546875" customWidth="1"/>
    <col min="2" max="2" width="11.140625" style="19" customWidth="1"/>
    <col min="3" max="3" width="9.140625" style="19"/>
    <col min="4" max="4" width="9.42578125" style="19" customWidth="1"/>
    <col min="5" max="5" width="8.7109375" style="19" customWidth="1"/>
    <col min="6" max="6" width="8.28515625" style="19" customWidth="1"/>
    <col min="7" max="7" width="9.5703125" style="19" customWidth="1"/>
    <col min="8" max="8" width="8.42578125" style="19" customWidth="1"/>
    <col min="9" max="10" width="6.7109375" style="19" customWidth="1"/>
    <col min="11" max="11" width="2" style="19" customWidth="1"/>
    <col min="12" max="12" width="11.42578125" style="19" customWidth="1"/>
    <col min="13" max="13" width="8.28515625" style="19" customWidth="1"/>
    <col min="14" max="14" width="8.140625" style="19" customWidth="1"/>
    <col min="15" max="20" width="6.7109375" style="19" customWidth="1"/>
  </cols>
  <sheetData>
    <row r="1" spans="1:20" ht="20.2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2" customHeight="1"/>
    <row r="3" spans="1:20" ht="15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17"/>
      <c r="L3" s="28" t="s">
        <v>1</v>
      </c>
      <c r="M3" s="28"/>
      <c r="N3" s="28"/>
      <c r="O3" s="28"/>
      <c r="P3" s="28"/>
      <c r="Q3" s="28"/>
      <c r="R3" s="28"/>
      <c r="S3" s="28"/>
      <c r="T3" s="28"/>
    </row>
    <row r="4" spans="1:20" ht="32.25" customHeight="1">
      <c r="A4" s="4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3" t="s">
        <v>11</v>
      </c>
      <c r="K4" s="3"/>
      <c r="L4" s="13" t="s">
        <v>3</v>
      </c>
      <c r="M4" s="13" t="s">
        <v>12</v>
      </c>
      <c r="N4" s="13" t="s">
        <v>5</v>
      </c>
      <c r="O4" s="13" t="s">
        <v>6</v>
      </c>
      <c r="P4" s="13" t="s">
        <v>7</v>
      </c>
      <c r="Q4" s="13" t="s">
        <v>8</v>
      </c>
      <c r="R4" s="13" t="s">
        <v>9</v>
      </c>
      <c r="S4" s="13" t="s">
        <v>10</v>
      </c>
      <c r="T4" s="3" t="s">
        <v>11</v>
      </c>
    </row>
    <row r="5" spans="1:20" ht="16.5" customHeight="1">
      <c r="A5" s="5" t="s">
        <v>13</v>
      </c>
      <c r="B5" s="29"/>
      <c r="C5" s="29"/>
      <c r="D5" s="29"/>
      <c r="E5" s="29"/>
      <c r="F5" s="29"/>
      <c r="G5" s="29"/>
      <c r="H5" s="29"/>
      <c r="I5" s="29"/>
      <c r="J5" s="29"/>
      <c r="K5" s="18"/>
      <c r="L5" s="29"/>
      <c r="M5" s="29"/>
      <c r="N5" s="29"/>
      <c r="O5" s="29"/>
      <c r="P5" s="29"/>
      <c r="Q5" s="29"/>
      <c r="R5" s="29"/>
      <c r="S5" s="29"/>
      <c r="T5" s="29"/>
    </row>
    <row r="6" spans="1:20" ht="16.5">
      <c r="A6" s="6" t="s">
        <v>14</v>
      </c>
      <c r="B6" s="25">
        <v>52601</v>
      </c>
      <c r="C6" s="18">
        <v>30621</v>
      </c>
      <c r="D6" s="18">
        <v>8181</v>
      </c>
      <c r="E6" s="18">
        <v>6456</v>
      </c>
      <c r="F6" s="18">
        <v>7981</v>
      </c>
      <c r="G6" s="18">
        <v>6186</v>
      </c>
      <c r="H6" s="18">
        <v>1787</v>
      </c>
      <c r="I6" s="18">
        <v>30</v>
      </c>
      <c r="J6" s="18">
        <v>0</v>
      </c>
      <c r="K6" s="18"/>
      <c r="L6" s="25">
        <v>36518</v>
      </c>
      <c r="M6" s="18">
        <v>26186</v>
      </c>
      <c r="N6" s="18">
        <v>8596</v>
      </c>
      <c r="O6" s="18">
        <v>6543</v>
      </c>
      <c r="P6" s="18">
        <v>6563</v>
      </c>
      <c r="Q6" s="18">
        <v>3859</v>
      </c>
      <c r="R6" s="18">
        <v>621</v>
      </c>
      <c r="S6" s="18">
        <v>4</v>
      </c>
      <c r="T6" s="24">
        <v>0</v>
      </c>
    </row>
    <row r="7" spans="1:20" ht="16.5">
      <c r="A7" s="6" t="s">
        <v>15</v>
      </c>
      <c r="B7" s="25">
        <v>10305</v>
      </c>
      <c r="C7" s="18">
        <v>4319</v>
      </c>
      <c r="D7" s="18">
        <v>634</v>
      </c>
      <c r="E7" s="18">
        <v>823</v>
      </c>
      <c r="F7" s="18">
        <v>1219</v>
      </c>
      <c r="G7" s="18">
        <v>1251</v>
      </c>
      <c r="H7" s="18">
        <v>383</v>
      </c>
      <c r="I7" s="18">
        <v>9</v>
      </c>
      <c r="J7" s="18">
        <v>0</v>
      </c>
      <c r="K7" s="18"/>
      <c r="L7" s="25">
        <v>6630</v>
      </c>
      <c r="M7" s="18">
        <v>4028</v>
      </c>
      <c r="N7" s="18">
        <v>950</v>
      </c>
      <c r="O7" s="18">
        <v>1031</v>
      </c>
      <c r="P7" s="18">
        <v>1150</v>
      </c>
      <c r="Q7" s="18">
        <v>759</v>
      </c>
      <c r="R7" s="18">
        <v>138</v>
      </c>
      <c r="S7" s="18">
        <v>0</v>
      </c>
      <c r="T7" s="24">
        <v>0</v>
      </c>
    </row>
    <row r="8" spans="1:20" ht="16.5">
      <c r="A8" s="4" t="s">
        <v>16</v>
      </c>
      <c r="B8" s="13">
        <f>SUM(B6:B7)</f>
        <v>62906</v>
      </c>
      <c r="C8" s="13">
        <f t="shared" ref="C8:T8" si="0">SUM(C6:C7)</f>
        <v>34940</v>
      </c>
      <c r="D8" s="13">
        <f t="shared" si="0"/>
        <v>8815</v>
      </c>
      <c r="E8" s="13">
        <f t="shared" si="0"/>
        <v>7279</v>
      </c>
      <c r="F8" s="13">
        <f t="shared" si="0"/>
        <v>9200</v>
      </c>
      <c r="G8" s="13">
        <f t="shared" si="0"/>
        <v>7437</v>
      </c>
      <c r="H8" s="13">
        <f t="shared" si="0"/>
        <v>2170</v>
      </c>
      <c r="I8" s="13">
        <f t="shared" si="0"/>
        <v>39</v>
      </c>
      <c r="J8" s="13">
        <f t="shared" si="0"/>
        <v>0</v>
      </c>
      <c r="K8" s="13"/>
      <c r="L8" s="13">
        <f t="shared" si="0"/>
        <v>43148</v>
      </c>
      <c r="M8" s="13">
        <f t="shared" si="0"/>
        <v>30214</v>
      </c>
      <c r="N8" s="13">
        <f t="shared" si="0"/>
        <v>9546</v>
      </c>
      <c r="O8" s="13">
        <f t="shared" si="0"/>
        <v>7574</v>
      </c>
      <c r="P8" s="13">
        <f t="shared" si="0"/>
        <v>7713</v>
      </c>
      <c r="Q8" s="13">
        <f t="shared" si="0"/>
        <v>4618</v>
      </c>
      <c r="R8" s="13">
        <f t="shared" si="0"/>
        <v>759</v>
      </c>
      <c r="S8" s="13">
        <f t="shared" si="0"/>
        <v>4</v>
      </c>
      <c r="T8" s="13">
        <f t="shared" si="0"/>
        <v>0</v>
      </c>
    </row>
    <row r="9" spans="1:20" ht="21.75" customHeight="1">
      <c r="A9" s="7" t="s">
        <v>17</v>
      </c>
      <c r="B9" s="29"/>
      <c r="C9" s="29"/>
      <c r="D9" s="29"/>
      <c r="E9" s="29"/>
      <c r="F9" s="29"/>
      <c r="G9" s="29"/>
      <c r="H9" s="29"/>
      <c r="I9" s="29"/>
      <c r="J9" s="29"/>
      <c r="K9" s="18"/>
      <c r="L9" s="29"/>
      <c r="M9" s="29"/>
      <c r="N9" s="29"/>
      <c r="O9" s="29"/>
      <c r="P9" s="29"/>
      <c r="Q9" s="29"/>
      <c r="R9" s="29"/>
      <c r="S9" s="29"/>
      <c r="T9" s="29"/>
    </row>
    <row r="10" spans="1:20" ht="16.5">
      <c r="A10" s="6" t="s">
        <v>14</v>
      </c>
      <c r="B10" s="25">
        <v>2344</v>
      </c>
      <c r="C10" s="18">
        <v>716</v>
      </c>
      <c r="D10" s="18">
        <v>22</v>
      </c>
      <c r="E10" s="18">
        <v>55</v>
      </c>
      <c r="F10" s="18">
        <v>182</v>
      </c>
      <c r="G10" s="18">
        <v>302</v>
      </c>
      <c r="H10" s="18">
        <v>147</v>
      </c>
      <c r="I10" s="18">
        <v>8</v>
      </c>
      <c r="J10" s="24">
        <v>0</v>
      </c>
      <c r="K10" s="18"/>
      <c r="L10" s="25">
        <v>8417</v>
      </c>
      <c r="M10" s="18">
        <v>5120</v>
      </c>
      <c r="N10" s="18">
        <v>329</v>
      </c>
      <c r="O10" s="18">
        <v>1011</v>
      </c>
      <c r="P10" s="18">
        <v>1679</v>
      </c>
      <c r="Q10" s="18">
        <v>1590</v>
      </c>
      <c r="R10" s="18">
        <v>496</v>
      </c>
      <c r="S10" s="18">
        <v>15</v>
      </c>
      <c r="T10" s="18">
        <v>0</v>
      </c>
    </row>
    <row r="11" spans="1:20" ht="16.5">
      <c r="A11" s="6" t="s">
        <v>15</v>
      </c>
      <c r="B11" s="25">
        <v>2361</v>
      </c>
      <c r="C11" s="18">
        <v>652</v>
      </c>
      <c r="D11" s="18">
        <v>49</v>
      </c>
      <c r="E11" s="18">
        <v>117</v>
      </c>
      <c r="F11" s="18">
        <v>175</v>
      </c>
      <c r="G11" s="18">
        <v>191</v>
      </c>
      <c r="H11" s="18">
        <v>116</v>
      </c>
      <c r="I11" s="18">
        <v>4</v>
      </c>
      <c r="J11" s="18">
        <v>0</v>
      </c>
      <c r="K11" s="18"/>
      <c r="L11" s="25">
        <v>1929</v>
      </c>
      <c r="M11" s="18">
        <v>967</v>
      </c>
      <c r="N11" s="18">
        <v>85</v>
      </c>
      <c r="O11" s="18">
        <v>188</v>
      </c>
      <c r="P11" s="18">
        <v>313</v>
      </c>
      <c r="Q11" s="18">
        <v>299</v>
      </c>
      <c r="R11" s="18">
        <v>80</v>
      </c>
      <c r="S11" s="18">
        <v>2</v>
      </c>
      <c r="T11" s="18">
        <v>0</v>
      </c>
    </row>
    <row r="12" spans="1:20" ht="16.5">
      <c r="A12" s="4" t="s">
        <v>16</v>
      </c>
      <c r="B12" s="13">
        <f>SUM(B10:B11)</f>
        <v>4705</v>
      </c>
      <c r="C12" s="13">
        <f t="shared" ref="C12:T12" si="1">SUM(C10:C11)</f>
        <v>1368</v>
      </c>
      <c r="D12" s="13">
        <f t="shared" si="1"/>
        <v>71</v>
      </c>
      <c r="E12" s="13">
        <f t="shared" si="1"/>
        <v>172</v>
      </c>
      <c r="F12" s="13">
        <f t="shared" si="1"/>
        <v>357</v>
      </c>
      <c r="G12" s="13">
        <f t="shared" si="1"/>
        <v>493</v>
      </c>
      <c r="H12" s="13">
        <f t="shared" si="1"/>
        <v>263</v>
      </c>
      <c r="I12" s="13">
        <f t="shared" si="1"/>
        <v>12</v>
      </c>
      <c r="J12" s="13">
        <f t="shared" si="1"/>
        <v>0</v>
      </c>
      <c r="K12" s="13"/>
      <c r="L12" s="13">
        <f t="shared" si="1"/>
        <v>10346</v>
      </c>
      <c r="M12" s="13">
        <f t="shared" si="1"/>
        <v>6087</v>
      </c>
      <c r="N12" s="13">
        <f t="shared" si="1"/>
        <v>414</v>
      </c>
      <c r="O12" s="13">
        <f t="shared" si="1"/>
        <v>1199</v>
      </c>
      <c r="P12" s="13">
        <f t="shared" si="1"/>
        <v>1992</v>
      </c>
      <c r="Q12" s="13">
        <f t="shared" si="1"/>
        <v>1889</v>
      </c>
      <c r="R12" s="13">
        <f t="shared" si="1"/>
        <v>576</v>
      </c>
      <c r="S12" s="13">
        <f t="shared" si="1"/>
        <v>17</v>
      </c>
      <c r="T12" s="13">
        <f t="shared" si="1"/>
        <v>0</v>
      </c>
    </row>
    <row r="13" spans="1:20" ht="16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23.25" customHeight="1">
      <c r="A14" s="8"/>
      <c r="B14" s="41" t="s">
        <v>18</v>
      </c>
      <c r="C14" s="42"/>
      <c r="D14" s="12" t="s">
        <v>5</v>
      </c>
      <c r="E14" s="12" t="s">
        <v>6</v>
      </c>
      <c r="F14" s="20" t="s">
        <v>7</v>
      </c>
      <c r="G14" s="13" t="s">
        <v>8</v>
      </c>
      <c r="H14" s="13" t="s">
        <v>9</v>
      </c>
      <c r="I14" s="13" t="s">
        <v>10</v>
      </c>
      <c r="J14" s="35" t="s">
        <v>19</v>
      </c>
      <c r="K14" s="35"/>
      <c r="L14" s="35"/>
      <c r="M14" s="33" t="s">
        <v>20</v>
      </c>
      <c r="N14" s="34"/>
      <c r="O14" s="8"/>
      <c r="P14" s="8"/>
      <c r="Q14" s="8"/>
      <c r="R14" s="8"/>
      <c r="S14" s="8"/>
      <c r="T14" s="8"/>
    </row>
    <row r="15" spans="1:20" ht="23.25" customHeight="1">
      <c r="A15" s="9"/>
      <c r="B15" s="43"/>
      <c r="C15" s="44"/>
      <c r="D15" s="21">
        <f t="shared" ref="D15:I15" si="2">D8+N8+D12+N12</f>
        <v>18846</v>
      </c>
      <c r="E15" s="21">
        <f t="shared" si="2"/>
        <v>16224</v>
      </c>
      <c r="F15" s="21">
        <f t="shared" si="2"/>
        <v>19262</v>
      </c>
      <c r="G15" s="21">
        <f t="shared" si="2"/>
        <v>14437</v>
      </c>
      <c r="H15" s="21">
        <f t="shared" si="2"/>
        <v>3768</v>
      </c>
      <c r="I15" s="21">
        <f t="shared" si="2"/>
        <v>72</v>
      </c>
      <c r="J15" s="36">
        <f>T8+J12+T12</f>
        <v>0</v>
      </c>
      <c r="K15" s="37"/>
      <c r="L15" s="38"/>
      <c r="M15" s="39">
        <f>J15+I15+H15+G15+F15+E15+D15</f>
        <v>72609</v>
      </c>
      <c r="N15" s="40"/>
      <c r="O15" s="22"/>
      <c r="P15" s="22"/>
      <c r="Q15" s="22"/>
      <c r="R15" s="22"/>
      <c r="S15" s="22"/>
      <c r="T15" s="22"/>
    </row>
    <row r="16" spans="1:20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2"/>
      <c r="P16" s="22"/>
      <c r="Q16" s="22"/>
      <c r="R16" s="22"/>
      <c r="S16" s="22"/>
      <c r="T16" s="22"/>
    </row>
    <row r="17" spans="1:20" ht="33" customHeight="1">
      <c r="A17" s="10"/>
      <c r="B17" s="31" t="s">
        <v>32</v>
      </c>
      <c r="C17" s="31"/>
      <c r="D17" s="31"/>
      <c r="E17" s="31"/>
      <c r="F17" s="31" t="s">
        <v>21</v>
      </c>
      <c r="G17" s="31"/>
      <c r="H17" s="31"/>
      <c r="I17" s="31"/>
      <c r="J17" s="31" t="s">
        <v>22</v>
      </c>
      <c r="K17" s="31"/>
      <c r="L17" s="31"/>
      <c r="M17" s="31"/>
      <c r="N17" s="31"/>
      <c r="O17" s="22"/>
      <c r="P17" s="22"/>
      <c r="Q17" s="22"/>
      <c r="R17" s="22"/>
      <c r="S17" s="22"/>
      <c r="T17" s="22"/>
    </row>
    <row r="18" spans="1:20" ht="21" customHeight="1">
      <c r="A18" s="11"/>
      <c r="B18" s="30">
        <f>B8+L8+B12+L12</f>
        <v>121105</v>
      </c>
      <c r="C18" s="30"/>
      <c r="D18" s="30"/>
      <c r="E18" s="30"/>
      <c r="F18" s="30">
        <f>C8+M8+C12+M12</f>
        <v>72609</v>
      </c>
      <c r="G18" s="30"/>
      <c r="H18" s="30"/>
      <c r="I18" s="30"/>
      <c r="J18" s="32">
        <f>F18/B18*100</f>
        <v>59.955410594112543</v>
      </c>
      <c r="K18" s="32"/>
      <c r="L18" s="32"/>
      <c r="M18" s="32"/>
      <c r="N18" s="32"/>
      <c r="O18" s="22"/>
      <c r="P18" s="22"/>
      <c r="Q18" s="22"/>
      <c r="R18" s="22"/>
      <c r="S18" s="22"/>
      <c r="T18" s="22"/>
    </row>
    <row r="19" spans="1:20" ht="38.25">
      <c r="A19" s="1"/>
    </row>
    <row r="20" spans="1:20" ht="15.75">
      <c r="B20" s="45" t="s">
        <v>25</v>
      </c>
      <c r="C20" s="45"/>
      <c r="D20" s="45"/>
      <c r="E20" s="15"/>
      <c r="F20" s="15"/>
      <c r="G20" s="49" t="s">
        <v>27</v>
      </c>
      <c r="H20" s="49"/>
      <c r="I20" s="49"/>
      <c r="J20" s="49"/>
      <c r="K20" s="14"/>
      <c r="L20" s="14"/>
      <c r="M20" s="26" t="s">
        <v>29</v>
      </c>
      <c r="N20" s="26"/>
      <c r="O20" s="26"/>
      <c r="P20" s="26"/>
      <c r="Q20" s="26"/>
      <c r="R20" s="26"/>
    </row>
    <row r="21" spans="1:20" ht="15.75">
      <c r="B21" s="46" t="s">
        <v>26</v>
      </c>
      <c r="C21" s="46"/>
      <c r="D21" s="46"/>
      <c r="E21" s="15"/>
      <c r="F21" s="15"/>
      <c r="G21" s="48" t="s">
        <v>28</v>
      </c>
      <c r="H21" s="48"/>
      <c r="I21" s="48"/>
      <c r="J21" s="48"/>
      <c r="K21" s="15"/>
      <c r="L21" s="15"/>
      <c r="M21" s="48" t="s">
        <v>30</v>
      </c>
      <c r="N21" s="48"/>
      <c r="O21" s="48"/>
      <c r="P21" s="48"/>
      <c r="Q21" s="48"/>
    </row>
    <row r="22" spans="1:20" ht="25.5" customHeight="1">
      <c r="B22" s="47" t="s">
        <v>23</v>
      </c>
      <c r="C22" s="47"/>
      <c r="D22" s="47"/>
      <c r="E22" s="15"/>
      <c r="F22" s="15"/>
      <c r="G22" s="47" t="s">
        <v>33</v>
      </c>
      <c r="H22" s="47"/>
      <c r="I22" s="47"/>
      <c r="J22" s="47"/>
      <c r="K22" s="16"/>
      <c r="L22" s="47"/>
      <c r="M22" s="47"/>
      <c r="N22" s="47" t="s">
        <v>23</v>
      </c>
      <c r="O22" s="47"/>
      <c r="P22" s="47"/>
      <c r="Q22" s="47"/>
    </row>
    <row r="23" spans="1:20" ht="28.5">
      <c r="B23" s="23" t="s">
        <v>24</v>
      </c>
      <c r="C23" s="23"/>
      <c r="D23" s="23"/>
      <c r="E23" s="23"/>
      <c r="F23" s="23"/>
    </row>
  </sheetData>
  <mergeCells count="27">
    <mergeCell ref="B20:D20"/>
    <mergeCell ref="B21:D21"/>
    <mergeCell ref="B22:D22"/>
    <mergeCell ref="M21:Q21"/>
    <mergeCell ref="L22:M22"/>
    <mergeCell ref="G20:J20"/>
    <mergeCell ref="G21:J21"/>
    <mergeCell ref="G22:J22"/>
    <mergeCell ref="N22:Q22"/>
    <mergeCell ref="B18:E18"/>
    <mergeCell ref="F18:I18"/>
    <mergeCell ref="B17:E17"/>
    <mergeCell ref="F17:I17"/>
    <mergeCell ref="B9:J9"/>
    <mergeCell ref="J17:N17"/>
    <mergeCell ref="J18:N18"/>
    <mergeCell ref="M14:N14"/>
    <mergeCell ref="J14:L14"/>
    <mergeCell ref="J15:L15"/>
    <mergeCell ref="M15:N15"/>
    <mergeCell ref="B14:C15"/>
    <mergeCell ref="L9:T9"/>
    <mergeCell ref="A1:T1"/>
    <mergeCell ref="A3:J3"/>
    <mergeCell ref="L3:T3"/>
    <mergeCell ref="B5:J5"/>
    <mergeCell ref="L5:T5"/>
  </mergeCells>
  <pageMargins left="0.7" right="0.45" top="1.25" bottom="0.75" header="0.3" footer="0"/>
  <pageSetup paperSize="5" orientation="landscape" r:id="rId1"/>
  <headerFooter>
    <oddHeader xml:space="preserve">&amp;C
&amp;"Constantia,Bold"&amp;16&amp;UBoard of Intermediate and Secondary Education, Multan.&amp;"-,Regular"&amp;11&amp;U
Result Gazette / C.D. for Secondary School 9th (Annual) Examination,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Anwar Shah G</dc:creator>
  <cp:lastModifiedBy>Mahmood</cp:lastModifiedBy>
  <cp:lastPrinted>2018-08-19T07:04:01Z</cp:lastPrinted>
  <dcterms:created xsi:type="dcterms:W3CDTF">2018-07-20T09:34:27Z</dcterms:created>
  <dcterms:modified xsi:type="dcterms:W3CDTF">2018-08-19T07:36:59Z</dcterms:modified>
</cp:coreProperties>
</file>